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AndersGustafson/Library/Mobile Documents/com~apple~CloudDocs/The Ink Universe/Planet Simulation/"/>
    </mc:Choice>
  </mc:AlternateContent>
  <bookViews>
    <workbookView xWindow="0" yWindow="460" windowWidth="28800" windowHeight="161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B3" i="1"/>
  <c r="I3" i="1"/>
  <c r="C3" i="1"/>
  <c r="J3" i="1"/>
  <c r="F3" i="1"/>
  <c r="D3" i="1"/>
  <c r="M3" i="1"/>
  <c r="K3" i="1"/>
  <c r="G3" i="1"/>
  <c r="E3" i="1"/>
  <c r="N3" i="1"/>
  <c r="L3" i="1"/>
  <c r="P3" i="1"/>
  <c r="N2" i="1"/>
  <c r="M2" i="1"/>
  <c r="F2" i="1"/>
  <c r="G2" i="1"/>
  <c r="O3" i="1"/>
  <c r="H3" i="1"/>
</calcChain>
</file>

<file path=xl/sharedStrings.xml><?xml version="1.0" encoding="utf-8"?>
<sst xmlns="http://schemas.openxmlformats.org/spreadsheetml/2006/main" count="16" uniqueCount="16">
  <si>
    <t>Increments</t>
  </si>
  <si>
    <t>X-Position of Planet</t>
  </si>
  <si>
    <t>Y-Position of Planet</t>
  </si>
  <si>
    <t>X-Velocity of Planet</t>
  </si>
  <si>
    <t>Y-Velocity of Planet</t>
  </si>
  <si>
    <t>X-Acceleration of Planet</t>
  </si>
  <si>
    <t>Y-Acceleration of Planet</t>
  </si>
  <si>
    <t>Mass of Planet</t>
  </si>
  <si>
    <t>X-Position of Star</t>
  </si>
  <si>
    <t>Y-Position of Star</t>
  </si>
  <si>
    <t>X-Velocity of Star</t>
  </si>
  <si>
    <t>Y-Velocity of Star</t>
  </si>
  <si>
    <t>X-Acceleration of Star</t>
  </si>
  <si>
    <t>Y-Acceleration of Star</t>
  </si>
  <si>
    <t>Mass of Star</t>
  </si>
  <si>
    <t>Time 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</si>
</sst>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1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Sheet1!$B$2:$B$30000</c:f>
              <c:numCache>
                <c:formatCode>0.00</c:formatCode>
                <c:ptCount val="29999"/>
                <c:pt idx="0">
                  <c:v>2.0</c:v>
                </c:pt>
                <c:pt idx="1">
                  <c:v>1.999999971416139</c:v>
                </c:pt>
              </c:numCache>
            </c:numRef>
          </c:xVal>
          <c:yVal>
            <c:numRef>
              <c:f>Sheet1!$C$2:$C$30000</c:f>
              <c:numCache>
                <c:formatCode>0.00</c:formatCode>
                <c:ptCount val="29999"/>
                <c:pt idx="0">
                  <c:v>0.0</c:v>
                </c:pt>
                <c:pt idx="1">
                  <c:v>0.00026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231696"/>
        <c:axId val="-249109216"/>
      </c:scatterChart>
      <c:valAx>
        <c:axId val="40823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9109216"/>
        <c:crosses val="autoZero"/>
        <c:crossBetween val="midCat"/>
      </c:valAx>
      <c:valAx>
        <c:axId val="-24910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231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Years</a:t>
            </a:r>
            <a:r>
              <a:rPr lang="en-US" baseline="0"/>
              <a:t> 0-9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Sheet1!$B$2:$B$300000</c:f>
              <c:numCache>
                <c:formatCode>0.00</c:formatCode>
                <c:ptCount val="299999"/>
                <c:pt idx="0">
                  <c:v>2.0</c:v>
                </c:pt>
                <c:pt idx="1">
                  <c:v>1.999999971416139</c:v>
                </c:pt>
              </c:numCache>
            </c:numRef>
          </c:xVal>
          <c:yVal>
            <c:numRef>
              <c:f>Sheet1!$C$2:$C$300000</c:f>
              <c:numCache>
                <c:formatCode>0.00</c:formatCode>
                <c:ptCount val="299999"/>
                <c:pt idx="0">
                  <c:v>0.0</c:v>
                </c:pt>
                <c:pt idx="1">
                  <c:v>0.00026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48653680"/>
        <c:axId val="-248651632"/>
      </c:scatterChart>
      <c:valAx>
        <c:axId val="-24865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8651632"/>
        <c:crosses val="autoZero"/>
        <c:crossBetween val="midCat"/>
      </c:valAx>
      <c:valAx>
        <c:axId val="-24865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8653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Years</a:t>
            </a:r>
            <a:r>
              <a:rPr lang="en-US" baseline="0"/>
              <a:t> 0-1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Sheet1!$B$2:$B$60000</c:f>
              <c:numCache>
                <c:formatCode>0.00</c:formatCode>
                <c:ptCount val="59999"/>
                <c:pt idx="0">
                  <c:v>2.0</c:v>
                </c:pt>
                <c:pt idx="1">
                  <c:v>1.999999971416139</c:v>
                </c:pt>
              </c:numCache>
            </c:numRef>
          </c:xVal>
          <c:yVal>
            <c:numRef>
              <c:f>Sheet1!$C$2:$C$60000</c:f>
              <c:numCache>
                <c:formatCode>0.00</c:formatCode>
                <c:ptCount val="59999"/>
                <c:pt idx="0">
                  <c:v>0.0</c:v>
                </c:pt>
                <c:pt idx="1">
                  <c:v>0.00026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49897648"/>
        <c:axId val="-249895600"/>
      </c:scatterChart>
      <c:valAx>
        <c:axId val="-249897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9895600"/>
        <c:crosses val="autoZero"/>
        <c:crossBetween val="midCat"/>
      </c:valAx>
      <c:valAx>
        <c:axId val="-24989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9897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Years 0-2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Sheet1!$B$2:$B$90000</c:f>
              <c:numCache>
                <c:formatCode>0.00</c:formatCode>
                <c:ptCount val="89999"/>
                <c:pt idx="0">
                  <c:v>2.0</c:v>
                </c:pt>
                <c:pt idx="1">
                  <c:v>1.999999971416139</c:v>
                </c:pt>
              </c:numCache>
            </c:numRef>
          </c:xVal>
          <c:yVal>
            <c:numRef>
              <c:f>Sheet1!$C$2:$C$90000</c:f>
              <c:numCache>
                <c:formatCode>0.00</c:formatCode>
                <c:ptCount val="89999"/>
                <c:pt idx="0">
                  <c:v>0.0</c:v>
                </c:pt>
                <c:pt idx="1">
                  <c:v>0.00026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49876000"/>
        <c:axId val="-249873952"/>
      </c:scatterChart>
      <c:valAx>
        <c:axId val="-249876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9873952"/>
        <c:crosses val="autoZero"/>
        <c:crossBetween val="midCat"/>
      </c:valAx>
      <c:valAx>
        <c:axId val="-24987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9876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Years</a:t>
            </a:r>
            <a:r>
              <a:rPr lang="en-US" baseline="0"/>
              <a:t> 0-3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Sheet1!$B$2:$B$120000</c:f>
              <c:numCache>
                <c:formatCode>0.00</c:formatCode>
                <c:ptCount val="119999"/>
                <c:pt idx="0">
                  <c:v>2.0</c:v>
                </c:pt>
                <c:pt idx="1">
                  <c:v>1.999999971416139</c:v>
                </c:pt>
              </c:numCache>
            </c:numRef>
          </c:xVal>
          <c:yVal>
            <c:numRef>
              <c:f>Sheet1!$C$2:$C$120000</c:f>
              <c:numCache>
                <c:formatCode>0.00</c:formatCode>
                <c:ptCount val="119999"/>
                <c:pt idx="0">
                  <c:v>0.0</c:v>
                </c:pt>
                <c:pt idx="1">
                  <c:v>0.00026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572240"/>
        <c:axId val="408573600"/>
      </c:scatterChart>
      <c:valAx>
        <c:axId val="408572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573600"/>
        <c:crosses val="autoZero"/>
        <c:crossBetween val="midCat"/>
      </c:valAx>
      <c:valAx>
        <c:axId val="40857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572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Years</a:t>
            </a:r>
            <a:r>
              <a:rPr lang="en-US" baseline="0"/>
              <a:t> 0-4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Sheet1!$B$2:$B$150000</c:f>
              <c:numCache>
                <c:formatCode>0.00</c:formatCode>
                <c:ptCount val="149999"/>
                <c:pt idx="0">
                  <c:v>2.0</c:v>
                </c:pt>
                <c:pt idx="1">
                  <c:v>1.999999971416139</c:v>
                </c:pt>
              </c:numCache>
            </c:numRef>
          </c:xVal>
          <c:yVal>
            <c:numRef>
              <c:f>Sheet1!$C$2:$C$150000</c:f>
              <c:numCache>
                <c:formatCode>0.00</c:formatCode>
                <c:ptCount val="149999"/>
                <c:pt idx="0">
                  <c:v>0.0</c:v>
                </c:pt>
                <c:pt idx="1">
                  <c:v>0.00026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50380832"/>
        <c:axId val="-250378512"/>
      </c:scatterChart>
      <c:valAx>
        <c:axId val="-25038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0378512"/>
        <c:crosses val="autoZero"/>
        <c:crossBetween val="midCat"/>
      </c:valAx>
      <c:valAx>
        <c:axId val="-25037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038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Years</a:t>
            </a:r>
            <a:r>
              <a:rPr lang="en-US" baseline="0"/>
              <a:t> 0-5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Sheet1!$B$2:$B$180000</c:f>
              <c:numCache>
                <c:formatCode>0.00</c:formatCode>
                <c:ptCount val="179999"/>
                <c:pt idx="0">
                  <c:v>2.0</c:v>
                </c:pt>
                <c:pt idx="1">
                  <c:v>1.999999971416139</c:v>
                </c:pt>
              </c:numCache>
            </c:numRef>
          </c:xVal>
          <c:yVal>
            <c:numRef>
              <c:f>Sheet1!$C$2:$C$180000</c:f>
              <c:numCache>
                <c:formatCode>0.00</c:formatCode>
                <c:ptCount val="179999"/>
                <c:pt idx="0">
                  <c:v>0.0</c:v>
                </c:pt>
                <c:pt idx="1">
                  <c:v>0.00026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49885264"/>
        <c:axId val="-249867936"/>
      </c:scatterChart>
      <c:valAx>
        <c:axId val="-249885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9867936"/>
        <c:crosses val="autoZero"/>
        <c:crossBetween val="midCat"/>
      </c:valAx>
      <c:valAx>
        <c:axId val="-24986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9885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Years</a:t>
            </a:r>
            <a:r>
              <a:rPr lang="en-US" baseline="0"/>
              <a:t> 0-6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Sheet1!$B$2:$B$210000</c:f>
              <c:numCache>
                <c:formatCode>0.00</c:formatCode>
                <c:ptCount val="209999"/>
                <c:pt idx="0">
                  <c:v>2.0</c:v>
                </c:pt>
                <c:pt idx="1">
                  <c:v>1.999999971416139</c:v>
                </c:pt>
              </c:numCache>
            </c:numRef>
          </c:xVal>
          <c:yVal>
            <c:numRef>
              <c:f>Sheet1!$C$2:$C$210000</c:f>
              <c:numCache>
                <c:formatCode>0.00</c:formatCode>
                <c:ptCount val="209999"/>
                <c:pt idx="0">
                  <c:v>0.0</c:v>
                </c:pt>
                <c:pt idx="1">
                  <c:v>0.00026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49092816"/>
        <c:axId val="-249090768"/>
      </c:scatterChart>
      <c:valAx>
        <c:axId val="-249092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9090768"/>
        <c:crosses val="autoZero"/>
        <c:crossBetween val="midCat"/>
      </c:valAx>
      <c:valAx>
        <c:axId val="-24909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9092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Years</a:t>
            </a:r>
            <a:r>
              <a:rPr lang="en-US" baseline="0"/>
              <a:t> 0-7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Sheet1!$B$2:$B$240000</c:f>
              <c:numCache>
                <c:formatCode>0.00</c:formatCode>
                <c:ptCount val="239999"/>
                <c:pt idx="0">
                  <c:v>2.0</c:v>
                </c:pt>
                <c:pt idx="1">
                  <c:v>1.999999971416139</c:v>
                </c:pt>
              </c:numCache>
            </c:numRef>
          </c:xVal>
          <c:yVal>
            <c:numRef>
              <c:f>Sheet1!$C$2:$C$240000</c:f>
              <c:numCache>
                <c:formatCode>0.00</c:formatCode>
                <c:ptCount val="239999"/>
                <c:pt idx="0">
                  <c:v>0.0</c:v>
                </c:pt>
                <c:pt idx="1">
                  <c:v>0.00026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810544"/>
        <c:axId val="-249190784"/>
      </c:scatterChart>
      <c:valAx>
        <c:axId val="45181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9190784"/>
        <c:crosses val="autoZero"/>
        <c:crossBetween val="midCat"/>
      </c:valAx>
      <c:valAx>
        <c:axId val="-24919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810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Years</a:t>
            </a:r>
            <a:r>
              <a:rPr lang="en-US" baseline="0"/>
              <a:t> 0-8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Sheet1!$B$2:$B$270000</c:f>
              <c:numCache>
                <c:formatCode>0.00</c:formatCode>
                <c:ptCount val="269999"/>
                <c:pt idx="0">
                  <c:v>2.0</c:v>
                </c:pt>
                <c:pt idx="1">
                  <c:v>1.999999971416139</c:v>
                </c:pt>
              </c:numCache>
            </c:numRef>
          </c:xVal>
          <c:yVal>
            <c:numRef>
              <c:f>Sheet1!$C$2:$C$270000</c:f>
              <c:numCache>
                <c:formatCode>0.00</c:formatCode>
                <c:ptCount val="269999"/>
                <c:pt idx="0">
                  <c:v>0.0</c:v>
                </c:pt>
                <c:pt idx="1">
                  <c:v>0.00026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48675712"/>
        <c:axId val="-248673664"/>
      </c:scatterChart>
      <c:valAx>
        <c:axId val="-24867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8673664"/>
        <c:crosses val="autoZero"/>
        <c:crossBetween val="midCat"/>
      </c:valAx>
      <c:valAx>
        <c:axId val="-24867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8675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622300</xdr:colOff>
      <xdr:row>0</xdr:row>
      <xdr:rowOff>406400</xdr:rowOff>
    </xdr:from>
    <xdr:to>
      <xdr:col>22</xdr:col>
      <xdr:colOff>152400</xdr:colOff>
      <xdr:row>8</xdr:row>
      <xdr:rowOff>584200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0</xdr:row>
      <xdr:rowOff>419100</xdr:rowOff>
    </xdr:from>
    <xdr:to>
      <xdr:col>28</xdr:col>
      <xdr:colOff>393700</xdr:colOff>
      <xdr:row>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241300</xdr:colOff>
      <xdr:row>0</xdr:row>
      <xdr:rowOff>406400</xdr:rowOff>
    </xdr:from>
    <xdr:to>
      <xdr:col>34</xdr:col>
      <xdr:colOff>609600</xdr:colOff>
      <xdr:row>8</xdr:row>
      <xdr:rowOff>584200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254000</xdr:colOff>
      <xdr:row>0</xdr:row>
      <xdr:rowOff>431800</xdr:rowOff>
    </xdr:from>
    <xdr:to>
      <xdr:col>40</xdr:col>
      <xdr:colOff>698500</xdr:colOff>
      <xdr:row>8</xdr:row>
      <xdr:rowOff>571500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546100</xdr:colOff>
      <xdr:row>0</xdr:row>
      <xdr:rowOff>431800</xdr:rowOff>
    </xdr:from>
    <xdr:to>
      <xdr:col>47</xdr:col>
      <xdr:colOff>63500</xdr:colOff>
      <xdr:row>8</xdr:row>
      <xdr:rowOff>520700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47</xdr:col>
      <xdr:colOff>723900</xdr:colOff>
      <xdr:row>0</xdr:row>
      <xdr:rowOff>457200</xdr:rowOff>
    </xdr:from>
    <xdr:to>
      <xdr:col>53</xdr:col>
      <xdr:colOff>241300</xdr:colOff>
      <xdr:row>8</xdr:row>
      <xdr:rowOff>520700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54</xdr:col>
      <xdr:colOff>177800</xdr:colOff>
      <xdr:row>0</xdr:row>
      <xdr:rowOff>457200</xdr:rowOff>
    </xdr:from>
    <xdr:to>
      <xdr:col>59</xdr:col>
      <xdr:colOff>673100</xdr:colOff>
      <xdr:row>8</xdr:row>
      <xdr:rowOff>508000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60</xdr:col>
      <xdr:colOff>546100</xdr:colOff>
      <xdr:row>0</xdr:row>
      <xdr:rowOff>520700</xdr:rowOff>
    </xdr:from>
    <xdr:to>
      <xdr:col>66</xdr:col>
      <xdr:colOff>88900</xdr:colOff>
      <xdr:row>8</xdr:row>
      <xdr:rowOff>457200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67</xdr:col>
      <xdr:colOff>0</xdr:colOff>
      <xdr:row>0</xdr:row>
      <xdr:rowOff>546100</xdr:rowOff>
    </xdr:from>
    <xdr:to>
      <xdr:col>72</xdr:col>
      <xdr:colOff>406400</xdr:colOff>
      <xdr:row>8</xdr:row>
      <xdr:rowOff>444500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73</xdr:col>
      <xdr:colOff>76200</xdr:colOff>
      <xdr:row>0</xdr:row>
      <xdr:rowOff>495300</xdr:rowOff>
    </xdr:from>
    <xdr:to>
      <xdr:col>78</xdr:col>
      <xdr:colOff>355600</xdr:colOff>
      <xdr:row>8</xdr:row>
      <xdr:rowOff>444500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>
      <selection activeCell="M6" sqref="M6"/>
    </sheetView>
  </sheetViews>
  <sheetFormatPr baseColWidth="10" defaultColWidth="11.33203125" defaultRowHeight="48" customHeight="1" x14ac:dyDescent="0.2"/>
  <cols>
    <col min="1" max="16384" width="11.33203125" style="1"/>
  </cols>
  <sheetData>
    <row r="1" spans="1:16" ht="48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48" customHeight="1" x14ac:dyDescent="0.2">
      <c r="A2" s="1">
        <v>6.4999999999999994E-5</v>
      </c>
      <c r="B2" s="1">
        <v>2</v>
      </c>
      <c r="C2" s="1">
        <v>0</v>
      </c>
      <c r="D2" s="1">
        <v>0</v>
      </c>
      <c r="E2" s="1">
        <v>4</v>
      </c>
      <c r="F2" s="1">
        <f>$O2*(-((B2-I2)/SQRT(($B2-$I2)^2+($C2-$J2)^2)))/EXP(SQRT(($B2-$I2)^2+($C2-$J2)^2))</f>
        <v>-13.53082188864906</v>
      </c>
      <c r="G2" s="1">
        <f>$O2*(-((C2-J2)/SQRT(($B2-$I2)^2+($C2-$J2)^2)))/EXP(SQRT(($B2-$I2)^2+($C2-$J2)^2))</f>
        <v>0</v>
      </c>
      <c r="H2" s="1">
        <v>0.01</v>
      </c>
      <c r="I2" s="1">
        <v>-2.0000000000000001E-4</v>
      </c>
      <c r="J2" s="1">
        <v>0</v>
      </c>
      <c r="K2" s="1">
        <v>0</v>
      </c>
      <c r="L2" s="1">
        <v>-4.0000000000000002E-4</v>
      </c>
      <c r="M2" s="1">
        <f>$H2*(-((I2-B2)/SQRT(($B2-$I2)^2+($C2-$J2)^2)))/EXP(SQRT(($B2-$I2)^2+($C2-$J2)^2))</f>
        <v>1.3530821888649062E-3</v>
      </c>
      <c r="N2" s="1">
        <f>$H2*(-((J2-C2)/SQRT(($B2-$I2)^2+($C2-$J2)^2)))/EXP(SQRT(($B2-$I2)^2+($C2-$J2)^2))</f>
        <v>0</v>
      </c>
      <c r="O2" s="1">
        <v>100</v>
      </c>
      <c r="P2" s="1">
        <v>0</v>
      </c>
    </row>
    <row r="3" spans="1:16" ht="48" customHeight="1" x14ac:dyDescent="0.2">
      <c r="A3" s="1">
        <f>A2</f>
        <v>6.4999999999999994E-5</v>
      </c>
      <c r="B3" s="1">
        <f>(1/2)*F2*$A2^2+D2*$A2+B2</f>
        <v>1.9999999714161387</v>
      </c>
      <c r="C3" s="1">
        <f>(1/2)*G2*$A2^2+E2*$A2+C2</f>
        <v>2.5999999999999998E-4</v>
      </c>
      <c r="D3" s="1">
        <f>F2*$A2+D2</f>
        <v>-8.7950342276218877E-4</v>
      </c>
      <c r="E3" s="1">
        <f>G2*$A2+E2</f>
        <v>4</v>
      </c>
      <c r="F3" s="1">
        <f>$O3*(-((B3-I3)/SQRT(($B3-$I3)^2+($C3-$J3)^2)))/EXP(SQRT(($B3-$I3)^2+($C3-$J3)^2))</f>
        <v>-13.530821932421663</v>
      </c>
      <c r="G3" s="1">
        <f>$O3*(-((C3-J3)/SQRT(($B3-$I3)^2+($C3-$J3)^2)))/EXP(SQRT(($B3-$I3)^2+($C3-$J3)^2))</f>
        <v>-1.7590068763544203E-3</v>
      </c>
      <c r="H3" s="1">
        <f>H2</f>
        <v>0.01</v>
      </c>
      <c r="I3" s="1">
        <f>(1/2)*M2*$A2^2+K2*$A2+I2</f>
        <v>-1.9999999714161387E-4</v>
      </c>
      <c r="J3" s="1">
        <f>(1/2)*N2*$A2^2+L2*$A2+J2</f>
        <v>-2.5999999999999998E-8</v>
      </c>
      <c r="K3" s="1">
        <f>M2*$A2+K2</f>
        <v>8.7950342276218887E-8</v>
      </c>
      <c r="L3" s="1">
        <f>N2*$A2+L2</f>
        <v>-4.0000000000000002E-4</v>
      </c>
      <c r="M3" s="1">
        <f>$H3*(-((I3-B3)/SQRT(($B3-$I3)^2+($C3-$J3)^2)))/EXP(SQRT(($B3-$I3)^2+($C3-$J3)^2))</f>
        <v>1.3530821932421664E-3</v>
      </c>
      <c r="N3" s="1">
        <f>$H3*(-((J3-C3)/SQRT(($B3-$I3)^2+($C3-$J3)^2)))/EXP(SQRT(($B3-$I3)^2+($C3-$J3)^2))</f>
        <v>1.7590068763544201E-7</v>
      </c>
      <c r="O3" s="1">
        <f>O2</f>
        <v>100</v>
      </c>
      <c r="P3" s="1">
        <f>P2+A2</f>
        <v>6.4999999999999994E-5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2018-01-01T21:44:49Z</dcterms:created>
  <dcterms:modified xsi:type="dcterms:W3CDTF">2018-01-02T01:53:55Z</dcterms:modified>
</cp:coreProperties>
</file>